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J:\PD\PDS\Begrotingen bij UBS 2022\20230303 Nieuwe formats\"/>
    </mc:Choice>
  </mc:AlternateContent>
  <xr:revisionPtr revIDLastSave="0" documentId="8_{E3D6D16F-67EA-46EC-828E-E61390D7C1FB}" xr6:coauthVersionLast="47" xr6:coauthVersionMax="47" xr10:uidLastSave="{00000000-0000-0000-0000-000000000000}"/>
  <bookViews>
    <workbookView xWindow="28740" yWindow="-60" windowWidth="28920" windowHeight="175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<sst xmlns="http://schemas.openxmlformats.org/spreadsheetml/2006/main" count="279" uniqueCount="118">
  <si>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</si>
  <si>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</si>
  <si>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</si>
  <si>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</si>
  <si>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</si>
  <si>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</si>
  <si>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</si>
  <si>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</si>
  <si>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</si>
  <si>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</si>
  <si>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</si>
  <si>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</si>
  <si>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</si>
  <si>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</si>
  <si>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</si>
  <si>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</si>
  <si>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</si>
  <si>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</si>
  <si>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</si>
  <si>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</si>
  <si>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</si>
  <si>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</si>
  <si>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</si>
  <si>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</si>
  <si>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</si>
  <si>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</si>
  <si>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</si>
  <si>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</si>
  <si>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</si>
  <si>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</si>
  <si>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</si>
  <si>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</si>
  <si>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</si>
  <si>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</si>
  <si>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</si>
  <si>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</si>
  <si>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</si>
  <si>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</si>
  <si>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</si>
  <si>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</si>
  <si>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</si>
  <si>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</si>
  <si>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</si>
  <si>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</si>
  <si>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</si>
  <si>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</si>
  <si>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</si>
  <si>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</si>
  <si>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</si>
  <si>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</si>
  <si>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</si>
  <si>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</si>
  <si>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</si>
  <si>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</si>
  <si>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</si>
  <si>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</si>
  <si>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</si>
  <si>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</si>
  <si>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</si>
  <si>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</si>
  <si>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</si>
  <si>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</si>
  <si>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</si>
  <si>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</si>
  <si>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</si>
  <si>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</si>
  <si>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</si>
  <si>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</si>
  <si>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</si>
  <si>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</si>
  <si>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</si>
  <si>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</si>
  <si>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</si>
  <si>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</si>
  <si>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</si>
  <si>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</si>
  <si>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</si>
  <si>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</si>
  <si>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</si>
  <si>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</si>
  <si>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</si>
  <si>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</si>
  <si>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</si>
  <si>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</si>
  <si>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</si>
  <si>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</si>
  <si>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</si>
  <si>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</si>
  <si>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</si>
  <si>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</si>
  <si>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</si>
  <si>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</si>
  <si>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</si>
  <si>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</si>
  <si>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</si>
  <si>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</si>
  <si>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</si>
  <si>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</si>
  <si>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</si>
  <si>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</si>
  <si>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</si>
  <si>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</si>
  <si>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</si>
  <si>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</si>
  <si>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</si>
  <si>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</si>
  <si>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</si>
  <si>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</si>
  <si>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</si>
  <si>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</si>
  <si>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</si>
  <si>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</si>
  <si>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</si>
  <si>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</si>
  <si>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</si>
  <si>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Paragraaf 7.3 Erfgoed 'Het verhaal van Overijssel 2.0'</t>
  </si>
  <si>
    <t xml:space="preserve">U vraagt aan voor één activiteit (maximale subsidie € 10.000,-), twee activiteiten (maximale subsidie € 25.000,-) of drie activiteiten (maximale subsidie € 100.000,-).	</t>
  </si>
  <si>
    <t>U vraagt aan voor één activiteit (maximale subsidie € 10.000,-), twee activiteiten (maximale subsidie € 25.000,-) of drie activiteiten (maximale subsidie € 100.000,-) én extra opgaven.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</si>
</sst>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161925</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286579</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2960436</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4411" y="8231045"/>
          <a:ext cx="2316343"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240960</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49070</xdr:rowOff>
    </xdr:from>
    <xdr:to>
      <xdr:col>6</xdr:col>
      <xdr:colOff>240960</xdr:colOff>
      <xdr:row>55</xdr:row>
      <xdr:rowOff>12396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88406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45</xdr:row>
      <xdr:rowOff>115745</xdr:rowOff>
    </xdr:from>
    <xdr:to>
      <xdr:col>11</xdr:col>
      <xdr:colOff>259584</xdr:colOff>
      <xdr:row>47</xdr:row>
      <xdr:rowOff>69546</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87168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47124</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56</xdr:row>
      <xdr:rowOff>58595</xdr:rowOff>
    </xdr:from>
    <xdr:to>
      <xdr:col>10</xdr:col>
      <xdr:colOff>598697</xdr:colOff>
      <xdr:row>58</xdr:row>
      <xdr:rowOff>21921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0410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675293</xdr:colOff>
      <xdr:row>58</xdr:row>
      <xdr:rowOff>115745</xdr:rowOff>
    </xdr:from>
    <xdr:to>
      <xdr:col>7</xdr:col>
      <xdr:colOff>97578</xdr:colOff>
      <xdr:row>60</xdr:row>
      <xdr:rowOff>64580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08768" y="12345845"/>
          <a:ext cx="2260735" cy="19648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47733</xdr:colOff>
      <xdr:row>9</xdr:row>
      <xdr:rowOff>48614</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43</xdr:row>
      <xdr:rowOff>58569</xdr:rowOff>
    </xdr:from>
    <xdr:to>
      <xdr:col>10</xdr:col>
      <xdr:colOff>241211</xdr:colOff>
      <xdr:row>45</xdr:row>
      <xdr:rowOff>20436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5453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638270</xdr:colOff>
      <xdr:row>45</xdr:row>
      <xdr:rowOff>115719</xdr:rowOff>
    </xdr:from>
    <xdr:to>
      <xdr:col>7</xdr:col>
      <xdr:colOff>63807</xdr:colOff>
      <xdr:row>47</xdr:row>
      <xdr:rowOff>69706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1745" y="8850144"/>
          <a:ext cx="2321137" cy="2016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48</xdr:row>
      <xdr:rowOff>49044</xdr:rowOff>
    </xdr:from>
    <xdr:to>
      <xdr:col>7</xdr:col>
      <xdr:colOff>63807</xdr:colOff>
      <xdr:row>50</xdr:row>
      <xdr:rowOff>8476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91549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43</xdr:row>
      <xdr:rowOff>58624</xdr:rowOff>
    </xdr:from>
    <xdr:to>
      <xdr:col>10</xdr:col>
      <xdr:colOff>241211</xdr:colOff>
      <xdr:row>45</xdr:row>
      <xdr:rowOff>12497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3167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638263</xdr:colOff>
      <xdr:row>45</xdr:row>
      <xdr:rowOff>115774</xdr:rowOff>
    </xdr:from>
    <xdr:to>
      <xdr:col>7</xdr:col>
      <xdr:colOff>64550</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4588" y="8621599"/>
          <a:ext cx="215043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48</xdr:row>
      <xdr:rowOff>49099</xdr:rowOff>
    </xdr:from>
    <xdr:to>
      <xdr:col>7</xdr:col>
      <xdr:colOff>64550</xdr:colOff>
      <xdr:row>50</xdr:row>
      <xdr:rowOff>7397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9263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638266</xdr:colOff>
      <xdr:row>50</xdr:row>
      <xdr:rowOff>115737</xdr:rowOff>
    </xdr:from>
    <xdr:to>
      <xdr:col>7</xdr:col>
      <xdr:colOff>64220</xdr:colOff>
      <xdr:row>52</xdr:row>
      <xdr:rowOff>69421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3641" y="9507387"/>
          <a:ext cx="2312029" cy="2013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53</xdr:row>
      <xdr:rowOff>49062</xdr:rowOff>
    </xdr:from>
    <xdr:to>
      <xdr:col>7</xdr:col>
      <xdr:colOff>64220</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8121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25984</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45279</xdr:colOff>
      <xdr:row>9</xdr:row>
      <xdr:rowOff>31242</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217004</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2921414</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5113"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2902364</xdr:colOff>
      <xdr:row>79</xdr:row>
      <xdr:rowOff>7399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6421556"/>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6174699"/>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945738"/>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1.09765625"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42.5" customHeight="1" x14ac:dyDescent="0.2">
      <c r="A22" s="153"/>
      <c r="B22" s="153"/>
      <c r="C22" s="157">
        <v>1</v>
      </c>
      <c r="D22" s="162" t="s">
        <v>116</v>
      </c>
      <c r="E22" s="146">
        <v>0.4</v>
      </c>
      <c r="F22" s="145">
        <v>5000</v>
      </c>
      <c r="G22" s="145">
        <v>100000</v>
      </c>
      <c r="H22" s="173">
        <f>Activiteiten[[#This Row],[Activiteit Nr.]]</f>
        <v>1</v>
      </c>
      <c r="I22" s="154"/>
      <c r="J22" s="153"/>
    </row>
    <row r="23" spans="1:10" s="155" customFormat="1" ht="51.5" customHeight="1" x14ac:dyDescent="0.2">
      <c r="A23" s="153"/>
      <c r="B23" s="153"/>
      <c r="C23" s="157">
        <v>2</v>
      </c>
      <c r="D23" s="162" t="s">
        <v>117</v>
      </c>
      <c r="E23" s="146">
        <v>0.6</v>
      </c>
      <c r="F23" s="145">
        <v>5000</v>
      </c>
      <c r="G23" s="145">
        <v>100000</v>
      </c>
      <c r="H23" s="173">
        <f>Activiteiten[[#This Row],[Activiteit Nr.]]</f>
        <v>2</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Paragraaf 7.3 Erfgoed 'Het verhaal van Overijssel 2.0'</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35.5" customHeight="1" x14ac:dyDescent="0.2">
      <c r="C26" s="104">
        <f>IF(Beginpagina!$C$22=0,"",Beginpagina!$C$22)</f>
        <v>1</v>
      </c>
      <c r="D26" s="255" t="str">
        <f>IF(Beginpagina!D22=0,"",Beginpagina!D22)</f>
        <v xml:space="preserve">U vraagt aan voor één activiteit (maximale subsidie € 10.000,-), twee activiteiten (maximale subsidie € 25.000,-) of drie activiteiten (maximale subsidie € 100.000,-).	</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100000</v>
      </c>
      <c r="O26" s="251">
        <f t="shared" ref="O26:O30" si="1">IFERROR((IF(N26&gt;L26,N26-L26,0)),"")</f>
        <v>100000</v>
      </c>
      <c r="P26" s="251"/>
    </row>
    <row r="27" spans="1:19" ht="36" customHeight="1" x14ac:dyDescent="0.2">
      <c r="C27" s="104">
        <f>IF(Beginpagina!$C$23=0,"",Beginpagina!$C$23)</f>
        <v>2</v>
      </c>
      <c r="D27" s="255" t="str">
        <f>IF(Beginpagina!D23=0,"",Beginpagina!D23)</f>
        <v>U vraagt aan voor één activiteit (maximale subsidie € 10.000,-), twee activiteiten (maximale subsidie € 25.000,-) of drie activiteiten (maximale subsidie € 100.000,-) én extra opgaven.</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100000</v>
      </c>
      <c r="O27" s="251">
        <f t="shared" si="1"/>
        <v>100000</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3</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Paragraaf 7.3 Erfgoed 'Het verhaal van Overijssel 2.0'</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38.5" customHeight="1" x14ac:dyDescent="0.2">
      <c r="C39" s="49">
        <f>IF(Beginpagina!$C$22=0,"",Beginpagina!$C$22)</f>
        <v>1</v>
      </c>
      <c r="D39" s="259" t="str">
        <f>IF(Beginpagina!D22=0,"",Beginpagina!D22)</f>
        <v xml:space="preserve">U vraagt aan voor één activiteit (maximale subsidie € 10.000,-), twee activiteiten (maximale subsidie € 25.000,-) of drie activiteiten (maximale subsidie € 100.000,-).	</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100000</v>
      </c>
      <c r="L39" s="251">
        <f t="shared" ref="L39:L41" si="0">IFERROR((IF(K39&gt;I39,K39-I39,0)),"")</f>
        <v>100000</v>
      </c>
      <c r="M39" s="251"/>
      <c r="N39" s="25"/>
    </row>
    <row r="40" spans="1:19" ht="40.5" customHeight="1" x14ac:dyDescent="0.2">
      <c r="C40" s="49">
        <f>IF(Beginpagina!$C$23=0,"",Beginpagina!$C$23)</f>
        <v>2</v>
      </c>
      <c r="D40" s="259" t="str">
        <f>IF(Beginpagina!D23=0,"",Beginpagina!D23)</f>
        <v>U vraagt aan voor één activiteit (maximale subsidie € 10.000,-), twee activiteiten (maximale subsidie € 25.000,-) of drie activiteiten (maximale subsidie € 100.000,-) én extra opgaven.</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100000</v>
      </c>
      <c r="L40" s="251">
        <f t="shared" si="0"/>
        <v>100000</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3</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Paragraaf 7.3 Erfgoed 'Het verhaal van Overijssel 2.0'</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 xml:space="preserve">U vraagt aan voor één activiteit (maximale subsidie € 10.000,-), twee activiteiten (maximale subsidie € 25.000,-) of drie activiteiten (maximale subsidie € 100.000,-).	</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100000</v>
      </c>
      <c r="M26" s="251">
        <f t="shared" ref="M26:M30" si="0">IFERROR((IF(L26&gt;J26,L26-J26,0)),"")</f>
        <v>100000</v>
      </c>
      <c r="N26" s="251"/>
      <c r="O26" s="25"/>
    </row>
    <row r="27" spans="1:19" ht="18" customHeight="1" x14ac:dyDescent="0.2">
      <c r="C27" s="49">
        <f>IF(Beginpagina!$C$23=0,"",Beginpagina!$C$23)</f>
        <v>2</v>
      </c>
      <c r="D27" s="261" t="str">
        <f>IF(Beginpagina!$D$23=0,"",Beginpagina!$D$23)</f>
        <v>U vraagt aan voor één activiteit (maximale subsidie € 10.000,-), twee activiteiten (maximale subsidie € 25.000,-) of drie activiteiten (maximale subsidie € 100.000,-) én extra opgaven.</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100000</v>
      </c>
      <c r="M27" s="251">
        <f t="shared" si="0"/>
        <v>100000</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3</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Paragraaf 7.3 Erfgoed 'Het verhaal van Overijssel 2.0'</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U vraagt aan voor één activiteit (maximale subsidie € 10.000,-), twee activiteiten (maximale subsidie € 25.000,-) of drie activiteiten (maximale subsidie € 100.000,-).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f>IF(Beginpagina!$C$23=0,"",Beginpagina!$C$23)</f>
        <v>2</v>
      </c>
      <c r="D27" s="259" t="str">
        <f>IF(Beginpagina!$D$23=0,"",Beginpagina!$D$23)</f>
        <v>U vraagt aan voor één activiteit (maximale subsidie € 10.000,-), twee activiteiten (maximale subsidie € 25.000,-) of drie activiteiten (maximale subsidie € 100.000,-) én extra opgaven.</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100000</v>
      </c>
      <c r="M27" s="251">
        <f t="shared" si="0"/>
        <v>100000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Paragraaf 7.3 Erfgoed 'Het verhaal van Overijssel 2.0'</v>
      </c>
      <c r="D61" s="56"/>
      <c r="E61" s="56"/>
      <c r="F61" s="56"/>
      <c r="G61" s="56"/>
      <c r="H61" s="57"/>
      <c r="I61" s="57"/>
      <c r="J61" s="57"/>
      <c r="K61" s="65"/>
      <c r="L61" s="65"/>
      <c r="M61" s="65" t="s">
        <v>25</v>
      </c>
      <c r="N61" s="59"/>
      <c r="O61" s="13"/>
    </row>
  </sheetData>
  <sheetProtection deleteRows="0"/>
  <mergeCells count="20">
    <mergeCell ref="M28:N28"/>
    <mergeCell ref="D29:I29"/>
    <mergeCell ref="J29:K29"/>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 xml:space="preserve">U vraagt aan voor één activiteit (maximale subsidie € 10.000,-), twee activiteiten (maximale subsidie € 25.000,-) of drie activiteiten (maximale subsidie € 100.000,-).	</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100000</v>
      </c>
      <c r="M26" s="251">
        <f t="shared" ref="M26:M29" si="0">IFERROR((IF(L26&gt;J26,L26-J26,0)),"")</f>
        <v>100000</v>
      </c>
      <c r="N26" s="251"/>
      <c r="O26" s="25"/>
    </row>
    <row r="27" spans="1:19" ht="18" customHeight="1" x14ac:dyDescent="0.2">
      <c r="A27" s="3"/>
      <c r="B27" s="3"/>
      <c r="C27" s="49">
        <f>IF(Beginpagina!$C$23=0,"",Beginpagina!$C$23)</f>
        <v>2</v>
      </c>
      <c r="D27" s="259" t="str">
        <f>IF(Beginpagina!$D$23=0,"",Beginpagina!$D$23)</f>
        <v>U vraagt aan voor één activiteit (maximale subsidie € 10.000,-), twee activiteiten (maximale subsidie € 25.000,-) of drie activiteiten (maximale subsidie € 100.000,-) én extra opgaven.</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100000</v>
      </c>
      <c r="M27" s="251">
        <f t="shared" si="0"/>
        <v>100000</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3</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Paragraaf 7.3 Erfgoed 'Het verhaal van Overijssel 2.0'</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 xml:space="preserve">U vraagt aan voor één activiteit (maximale subsidie € 10.000,-), twee activiteiten (maximale subsidie € 25.000,-) of drie activiteiten (maximale subsidie € 100.000,-).	</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100000</v>
      </c>
      <c r="M31" s="266">
        <f>IFERROR((IF(L31&gt;J31,L31-J31,0)),"")</f>
        <v>100000</v>
      </c>
      <c r="N31" s="266"/>
      <c r="O31" s="25"/>
    </row>
    <row r="32" spans="1:22" ht="18" customHeight="1" x14ac:dyDescent="0.2">
      <c r="A32" s="3"/>
      <c r="B32" s="3"/>
      <c r="C32" s="41">
        <f>IF(Beginpagina!$C$23=0,"",Beginpagina!$C$23)</f>
        <v>2</v>
      </c>
      <c r="D32" s="265" t="str">
        <f>IF(Beginpagina!$D$23=0,"",Beginpagina!$D$23)</f>
        <v>U vraagt aan voor één activiteit (maximale subsidie € 10.000,-), twee activiteiten (maximale subsidie € 25.000,-) of drie activiteiten (maximale subsidie € 100.000,-) én extra opgaven.</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100000</v>
      </c>
      <c r="M32" s="266">
        <f>IFERROR((IF(L32&gt;J32,L32-J32,0)),"")</f>
        <v>100000</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3</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Paragraaf 7.3 Erfgoed 'Het verhaal van Overijssel 2.0'</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46" customHeight="1" x14ac:dyDescent="0.2">
      <c r="A12" s="13"/>
      <c r="B12" s="13"/>
      <c r="C12" s="141">
        <f>IF(Beginpagina!$C$22=0,"",Beginpagina!$C$22)</f>
        <v>1</v>
      </c>
      <c r="D12" s="140" t="str">
        <f>IF(Beginpagina!$D$22=0,"",Beginpagina!$D$22)</f>
        <v xml:space="preserve">U vraagt aan voor één activiteit (maximale subsidie € 10.000,-), twee activiteiten (maximale subsidie € 25.000,-) of drie activiteiten (maximale subsidie € 100.000,-).	</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100000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43.5" customHeight="1" x14ac:dyDescent="0.2">
      <c r="A13" s="13"/>
      <c r="B13" s="13"/>
      <c r="C13" s="141">
        <f>IF(Beginpagina!$C$23=0,"",Beginpagina!$C$23)</f>
        <v>2</v>
      </c>
      <c r="D13" s="140" t="str">
        <f>IF(Beginpagina!$D$23=0,"",Beginpagina!$D$23)</f>
        <v>U vraagt aan voor één activiteit (maximale subsidie € 10.000,-), twee activiteiten (maximale subsidie € 25.000,-) of drie activiteiten (maximale subsidie € 100.000,-) én extra opgaven.</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100000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Paragraaf 7.3 Erfgoed 'Het verhaal van Overijssel 2.0'</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SSC ONS</cp:lastModifiedBy>
  <cp:lastPrinted>2019-09-12T09:53:41Z</cp:lastPrinted>
  <dcterms:created xsi:type="dcterms:W3CDTF">2019-01-24T13:06:28Z</dcterms:created>
  <dcterms:modified xsi:type="dcterms:W3CDTF">2023-03-30T13:53:18Z</dcterms:modified>
</cp:coreProperties>
</file>